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2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'Blad1'!$A$1:$H$76</definedName>
  </definedNames>
  <calcPr fullCalcOnLoad="1"/>
</workbook>
</file>

<file path=xl/sharedStrings.xml><?xml version="1.0" encoding="utf-8"?>
<sst xmlns="http://schemas.openxmlformats.org/spreadsheetml/2006/main" count="44" uniqueCount="41">
  <si>
    <t>Baten</t>
  </si>
  <si>
    <t>Contributies</t>
  </si>
  <si>
    <t>Lasten</t>
  </si>
  <si>
    <t>Evenementen</t>
  </si>
  <si>
    <t>Algemene Lasten</t>
  </si>
  <si>
    <t>Totale lasten</t>
  </si>
  <si>
    <t>Begrotingoverschot /-tekort</t>
  </si>
  <si>
    <t>Totale baten</t>
  </si>
  <si>
    <t>Activiteiten</t>
  </si>
  <si>
    <t>kosten</t>
  </si>
  <si>
    <t>bijdrage</t>
  </si>
  <si>
    <t>sponsoring</t>
  </si>
  <si>
    <t>eigen</t>
  </si>
  <si>
    <t>lasten</t>
  </si>
  <si>
    <t xml:space="preserve"> BtoB </t>
  </si>
  <si>
    <t>Toelichting op de lasten</t>
  </si>
  <si>
    <t xml:space="preserve"> Business to Business ADO Den Haag</t>
  </si>
  <si>
    <t>ontbijt</t>
  </si>
  <si>
    <t>kerstgala</t>
  </si>
  <si>
    <t>uitwedstrijden</t>
  </si>
  <si>
    <t>"ADO Den Haag"</t>
  </si>
  <si>
    <t>"Business to Business"</t>
  </si>
  <si>
    <t xml:space="preserve"> </t>
  </si>
  <si>
    <t>ondersteuning / backoffice</t>
  </si>
  <si>
    <t>Ledenvergadering</t>
  </si>
  <si>
    <t>bestuurskosten / representatie</t>
  </si>
  <si>
    <t>diversen</t>
  </si>
  <si>
    <t>muziek Business en Residentieclub</t>
  </si>
  <si>
    <t>golftoernooi</t>
  </si>
  <si>
    <t>Begroting voor 2014 - 2015</t>
  </si>
  <si>
    <t>Begroting seizoen 2014-2015</t>
  </si>
  <si>
    <t>reclame/website/app</t>
  </si>
  <si>
    <t>Bits &amp; Bites</t>
  </si>
  <si>
    <t>kick off bijeenkomst</t>
  </si>
  <si>
    <t>tennistoernooi</t>
  </si>
  <si>
    <t>Business meets business</t>
  </si>
  <si>
    <t>Ondernemersplein</t>
  </si>
  <si>
    <t>nieuwe activiteit (kart/voetbal)</t>
  </si>
  <si>
    <t>bijdrage ADO Museum</t>
  </si>
  <si>
    <t>*</t>
  </si>
  <si>
    <t>* Worden door ADO rechtstreeks betaald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</si>
</sst>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* #,##0.0_-;_-* #,##0.0\-;_-* &quot;-&quot;??_-;_-@_-"/>
    <numFmt numFmtId="173" formatCode="_-* #,##0_-;_-* #,##0\-;_-* &quot;-&quot;??_-;_-@_-"/>
  </numFmts>
  <fonts count="40">
    <font>
      <sz val="10"/>
      <name val="Verdana"/>
      <family val="0"/>
    </font>
    <font>
      <b/>
      <sz val="10"/>
      <name val="Verdana"/>
      <family val="2"/>
    </font>
    <font>
      <b/>
      <i/>
      <sz val="10"/>
      <name val="Verdana"/>
      <family val="2"/>
    </font>
    <font>
      <sz val="26"/>
      <name val="Verdana"/>
      <family val="0"/>
    </font>
    <font>
      <sz val="24"/>
      <name val="Verdana"/>
      <family val="0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5" fontId="1" fillId="0" borderId="0" xfId="0" applyNumberFormat="1" applyFont="1" applyAlignment="1" quotePrefix="1">
      <alignment/>
    </xf>
    <xf numFmtId="173" fontId="0" fillId="0" borderId="0" xfId="44" applyNumberFormat="1" applyFont="1" applyAlignment="1">
      <alignment/>
    </xf>
    <xf numFmtId="173" fontId="0" fillId="0" borderId="10" xfId="44" applyNumberFormat="1" applyFont="1" applyBorder="1" applyAlignment="1">
      <alignment/>
    </xf>
    <xf numFmtId="173" fontId="1" fillId="0" borderId="0" xfId="44" applyNumberFormat="1" applyFont="1" applyAlignment="1">
      <alignment/>
    </xf>
    <xf numFmtId="173" fontId="0" fillId="0" borderId="11" xfId="44" applyNumberFormat="1" applyFont="1" applyBorder="1" applyAlignment="1">
      <alignment/>
    </xf>
    <xf numFmtId="173" fontId="0" fillId="0" borderId="0" xfId="44" applyNumberFormat="1" applyFont="1" applyBorder="1" applyAlignment="1">
      <alignment/>
    </xf>
    <xf numFmtId="173" fontId="5" fillId="0" borderId="0" xfId="44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4"/>
  <sheetViews>
    <sheetView tabSelected="1" view="pageBreakPreview" zoomScaleSheetLayoutView="100" zoomScalePageLayoutView="0" workbookViewId="0" topLeftCell="A40">
      <selection activeCell="L72" sqref="L72"/>
    </sheetView>
  </sheetViews>
  <sheetFormatPr defaultColWidth="9.00390625" defaultRowHeight="12.75"/>
  <cols>
    <col min="1" max="1" width="6.00390625" style="0" customWidth="1"/>
    <col min="2" max="2" width="22.75390625" style="0" customWidth="1"/>
    <col min="3" max="3" width="9.625" style="4" customWidth="1"/>
    <col min="4" max="4" width="8.75390625" style="4" customWidth="1"/>
    <col min="5" max="5" width="9.50390625" style="4" customWidth="1"/>
    <col min="6" max="6" width="9.75390625" style="4" bestFit="1" customWidth="1"/>
    <col min="7" max="7" width="9.25390625" style="4" bestFit="1" customWidth="1"/>
    <col min="8" max="8" width="0.2421875" style="4" customWidth="1"/>
  </cols>
  <sheetData>
    <row r="2" spans="1:8" ht="32.25">
      <c r="A2" s="11" t="s">
        <v>29</v>
      </c>
      <c r="B2" s="11"/>
      <c r="C2" s="11"/>
      <c r="D2" s="11"/>
      <c r="E2" s="11"/>
      <c r="F2" s="11"/>
      <c r="G2" s="11"/>
      <c r="H2" s="11"/>
    </row>
    <row r="6" spans="1:8" ht="29.25" customHeight="1">
      <c r="A6" s="10" t="s">
        <v>21</v>
      </c>
      <c r="B6" s="10"/>
      <c r="C6" s="10"/>
      <c r="D6" s="10"/>
      <c r="E6" s="10"/>
      <c r="F6" s="10"/>
      <c r="G6" s="10"/>
      <c r="H6" s="10"/>
    </row>
    <row r="7" spans="1:8" ht="29.25" customHeight="1">
      <c r="A7" s="10" t="s">
        <v>20</v>
      </c>
      <c r="B7" s="10"/>
      <c r="C7" s="10"/>
      <c r="D7" s="10"/>
      <c r="E7" s="10"/>
      <c r="F7" s="10"/>
      <c r="G7" s="10"/>
      <c r="H7" s="10"/>
    </row>
    <row r="8" ht="12.75">
      <c r="A8" s="1"/>
    </row>
    <row r="9" spans="1:3" ht="12.75">
      <c r="A9" s="1"/>
      <c r="C9" s="4" t="s">
        <v>22</v>
      </c>
    </row>
    <row r="13" ht="12.75">
      <c r="A13" s="3"/>
    </row>
    <row r="17" ht="12.75">
      <c r="E17" s="6"/>
    </row>
    <row r="18" ht="12.75">
      <c r="A18" s="1" t="s">
        <v>30</v>
      </c>
    </row>
    <row r="19" ht="12.75">
      <c r="A19" s="1" t="s">
        <v>16</v>
      </c>
    </row>
    <row r="23" ht="12.75">
      <c r="A23" s="1" t="s">
        <v>0</v>
      </c>
    </row>
    <row r="25" spans="1:6" ht="12.75">
      <c r="A25" t="s">
        <v>1</v>
      </c>
      <c r="C25" s="4" t="s">
        <v>22</v>
      </c>
      <c r="F25" s="4">
        <v>75000</v>
      </c>
    </row>
    <row r="26" ht="12.75" hidden="1"/>
    <row r="27" ht="12.75">
      <c r="F27" s="5"/>
    </row>
    <row r="28" spans="1:7" ht="21.75" customHeight="1">
      <c r="A28" s="2" t="s">
        <v>7</v>
      </c>
      <c r="F28" s="8"/>
      <c r="G28" s="4">
        <f>F25+F27</f>
        <v>75000</v>
      </c>
    </row>
    <row r="30" ht="12.75">
      <c r="A30" s="1" t="s">
        <v>2</v>
      </c>
    </row>
    <row r="32" spans="1:6" ht="12.75">
      <c r="A32" t="s">
        <v>3</v>
      </c>
      <c r="F32" s="4">
        <f>F70</f>
        <v>59500</v>
      </c>
    </row>
    <row r="34" ht="12.75">
      <c r="A34" t="s">
        <v>4</v>
      </c>
    </row>
    <row r="35" spans="2:5" ht="12.75">
      <c r="B35" t="s">
        <v>23</v>
      </c>
      <c r="E35" s="4">
        <v>25000</v>
      </c>
    </row>
    <row r="36" spans="2:5" ht="12.75">
      <c r="B36" t="s">
        <v>25</v>
      </c>
      <c r="E36" s="4">
        <v>2000</v>
      </c>
    </row>
    <row r="37" spans="2:5" ht="12.75">
      <c r="B37" t="s">
        <v>38</v>
      </c>
      <c r="E37" s="4">
        <v>2500</v>
      </c>
    </row>
    <row r="38" spans="2:5" ht="12.75">
      <c r="B38" t="s">
        <v>31</v>
      </c>
      <c r="E38" s="5">
        <v>1000</v>
      </c>
    </row>
    <row r="39" ht="14.25" customHeight="1">
      <c r="F39" s="5">
        <f>SUM(E34:E38)</f>
        <v>30500</v>
      </c>
    </row>
    <row r="40" spans="1:7" ht="24" customHeight="1">
      <c r="A40" s="2" t="s">
        <v>5</v>
      </c>
      <c r="G40" s="4">
        <f>SUM(F32:F39)</f>
        <v>90000</v>
      </c>
    </row>
    <row r="41" ht="12.75">
      <c r="G41" s="5"/>
    </row>
    <row r="44" spans="1:7" ht="13.5" thickBot="1">
      <c r="A44" s="1" t="s">
        <v>6</v>
      </c>
      <c r="G44" s="7">
        <f>+G28-G40</f>
        <v>-15000</v>
      </c>
    </row>
    <row r="45" ht="13.5" thickTop="1"/>
    <row r="48" ht="12.75">
      <c r="A48" s="1" t="s">
        <v>15</v>
      </c>
    </row>
    <row r="52" ht="12.75">
      <c r="A52" s="1" t="s">
        <v>3</v>
      </c>
    </row>
    <row r="53" spans="3:6" ht="12.75">
      <c r="C53" s="9"/>
      <c r="D53" s="9" t="s">
        <v>12</v>
      </c>
      <c r="E53" s="9"/>
      <c r="F53" s="9" t="s">
        <v>13</v>
      </c>
    </row>
    <row r="54" spans="1:6" ht="12.75">
      <c r="A54" s="1" t="s">
        <v>8</v>
      </c>
      <c r="C54" s="9" t="s">
        <v>9</v>
      </c>
      <c r="D54" s="9" t="s">
        <v>10</v>
      </c>
      <c r="E54" s="9" t="s">
        <v>11</v>
      </c>
      <c r="F54" s="9" t="s">
        <v>14</v>
      </c>
    </row>
    <row r="57" spans="1:7" ht="12.75">
      <c r="A57" t="s">
        <v>27</v>
      </c>
      <c r="C57" s="4">
        <v>0</v>
      </c>
      <c r="D57" s="4">
        <v>0</v>
      </c>
      <c r="E57" s="4">
        <v>0</v>
      </c>
      <c r="F57" s="4">
        <f aca="true" t="shared" si="0" ref="F57:F69">C57-D57-E57</f>
        <v>0</v>
      </c>
      <c r="G57" s="4" t="s">
        <v>39</v>
      </c>
    </row>
    <row r="58" spans="1:7" ht="12.75">
      <c r="A58" t="s">
        <v>33</v>
      </c>
      <c r="C58" s="4">
        <v>0</v>
      </c>
      <c r="F58" s="4">
        <f t="shared" si="0"/>
        <v>0</v>
      </c>
      <c r="G58" s="4" t="s">
        <v>39</v>
      </c>
    </row>
    <row r="59" spans="1:6" ht="12.75">
      <c r="A59" t="s">
        <v>24</v>
      </c>
      <c r="C59" s="4">
        <v>2000</v>
      </c>
      <c r="F59" s="4">
        <f t="shared" si="0"/>
        <v>2000</v>
      </c>
    </row>
    <row r="60" spans="1:6" ht="12.75">
      <c r="A60" t="s">
        <v>28</v>
      </c>
      <c r="C60" s="4">
        <v>22000</v>
      </c>
      <c r="D60" s="4">
        <v>20000</v>
      </c>
      <c r="E60" s="4">
        <v>0</v>
      </c>
      <c r="F60" s="4">
        <f t="shared" si="0"/>
        <v>2000</v>
      </c>
    </row>
    <row r="61" spans="1:6" ht="12.75">
      <c r="A61" t="s">
        <v>18</v>
      </c>
      <c r="C61" s="4">
        <v>40000</v>
      </c>
      <c r="D61" s="4">
        <v>25000</v>
      </c>
      <c r="F61" s="4">
        <f t="shared" si="0"/>
        <v>15000</v>
      </c>
    </row>
    <row r="62" spans="1:6" ht="12.75">
      <c r="A62" t="s">
        <v>34</v>
      </c>
      <c r="C62" s="4">
        <v>3000</v>
      </c>
      <c r="D62" s="4">
        <v>0</v>
      </c>
      <c r="E62" s="4">
        <v>0</v>
      </c>
      <c r="F62" s="4">
        <f t="shared" si="0"/>
        <v>3000</v>
      </c>
    </row>
    <row r="63" spans="1:6" ht="12.75">
      <c r="A63" t="s">
        <v>17</v>
      </c>
      <c r="C63" s="4">
        <v>10000</v>
      </c>
      <c r="D63" s="4">
        <v>0</v>
      </c>
      <c r="E63" s="4">
        <v>0</v>
      </c>
      <c r="F63" s="4">
        <f t="shared" si="0"/>
        <v>10000</v>
      </c>
    </row>
    <row r="64" spans="1:6" ht="12.75">
      <c r="A64" t="s">
        <v>19</v>
      </c>
      <c r="C64" s="4">
        <v>2500</v>
      </c>
      <c r="D64" s="4">
        <v>0</v>
      </c>
      <c r="E64" s="4">
        <v>0</v>
      </c>
      <c r="F64" s="4">
        <f t="shared" si="0"/>
        <v>2500</v>
      </c>
    </row>
    <row r="65" spans="1:6" ht="12.75">
      <c r="A65" t="s">
        <v>35</v>
      </c>
      <c r="C65" s="4">
        <v>5000</v>
      </c>
      <c r="F65" s="4">
        <f t="shared" si="0"/>
        <v>5000</v>
      </c>
    </row>
    <row r="66" spans="1:6" ht="12.75">
      <c r="A66" t="s">
        <v>36</v>
      </c>
      <c r="C66" s="4">
        <v>3000</v>
      </c>
      <c r="F66" s="4">
        <f t="shared" si="0"/>
        <v>3000</v>
      </c>
    </row>
    <row r="67" spans="1:6" ht="12.75">
      <c r="A67" t="s">
        <v>32</v>
      </c>
      <c r="C67" s="4">
        <v>3000</v>
      </c>
      <c r="D67" s="4">
        <v>0</v>
      </c>
      <c r="E67" s="4">
        <v>0</v>
      </c>
      <c r="F67" s="4">
        <f t="shared" si="0"/>
        <v>3000</v>
      </c>
    </row>
    <row r="68" spans="1:6" ht="12.75">
      <c r="A68" t="s">
        <v>37</v>
      </c>
      <c r="C68" s="4">
        <v>10000</v>
      </c>
      <c r="F68" s="4">
        <f t="shared" si="0"/>
        <v>10000</v>
      </c>
    </row>
    <row r="69" spans="1:6" ht="12.75">
      <c r="A69" t="s">
        <v>26</v>
      </c>
      <c r="C69" s="5">
        <v>4000</v>
      </c>
      <c r="D69" s="5">
        <v>0</v>
      </c>
      <c r="E69" s="5">
        <v>0</v>
      </c>
      <c r="F69" s="4">
        <f t="shared" si="0"/>
        <v>4000</v>
      </c>
    </row>
    <row r="70" spans="3:6" ht="13.5" thickBot="1">
      <c r="C70" s="7">
        <f>SUM(C55:C69)</f>
        <v>104500</v>
      </c>
      <c r="D70" s="7">
        <f>SUM(D55:D69)</f>
        <v>45000</v>
      </c>
      <c r="E70" s="7">
        <f>SUM(E55:E69)</f>
        <v>0</v>
      </c>
      <c r="F70" s="7">
        <f>SUM(F55:F69)</f>
        <v>59500</v>
      </c>
    </row>
    <row r="71" ht="13.5" thickTop="1"/>
    <row r="73" ht="12.75">
      <c r="B73" t="s">
        <v>40</v>
      </c>
    </row>
    <row r="74" spans="1:6" ht="12.75">
      <c r="A74" s="1"/>
      <c r="C74" s="8"/>
      <c r="D74" s="8"/>
      <c r="E74" s="8"/>
      <c r="F74" s="8"/>
    </row>
  </sheetData>
  <sheetProtection/>
  <mergeCells count="3">
    <mergeCell ref="A6:H6"/>
    <mergeCell ref="A7:H7"/>
    <mergeCell ref="A2:H2"/>
  </mergeCells>
  <printOptions/>
  <pageMargins left="0.75" right="0.75" top="1" bottom="1" header="0.5" footer="0.5"/>
  <pageSetup horizontalDpi="600" verticalDpi="600" orientation="portrait" paperSize="9" r:id="rId1"/>
  <rowBreaks count="3" manualBreakCount="3">
    <brk id="16" max="255" man="1"/>
    <brk id="47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Accoutants en Belastingadviseurs Berk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Accountants en belastingadviseurs Berk</dc:creator>
  <cp:keywords/>
  <dc:description/>
  <cp:lastModifiedBy>Nuland NWA</cp:lastModifiedBy>
  <cp:lastPrinted>2014-05-28T07:27:06Z</cp:lastPrinted>
  <dcterms:created xsi:type="dcterms:W3CDTF">2005-08-15T11:26:36Z</dcterms:created>
  <dcterms:modified xsi:type="dcterms:W3CDTF">2014-08-28T06:12:31Z</dcterms:modified>
  <cp:category/>
  <cp:version/>
  <cp:contentType/>
  <cp:contentStatus/>
</cp:coreProperties>
</file>